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F6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C29" i="1" s="1"/>
  <c r="B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F29" i="1" s="1"/>
  <c r="E9" i="1"/>
  <c r="E29" i="1" s="1"/>
  <c r="C9" i="1"/>
  <c r="B9" i="1"/>
  <c r="B29" i="1" s="1"/>
  <c r="D29" i="1" s="1"/>
  <c r="G29" i="1" l="1"/>
  <c r="G20" i="1"/>
  <c r="G19" i="1" s="1"/>
  <c r="G10" i="1"/>
  <c r="G9" i="1" s="1"/>
</calcChain>
</file>

<file path=xl/sharedStrings.xml><?xml version="1.0" encoding="utf-8"?>
<sst xmlns="http://schemas.openxmlformats.org/spreadsheetml/2006/main" count="36" uniqueCount="27">
  <si>
    <t>Formato 6 b) Estado Analítico del Ejercicio del Presupuesto de Egresos Detallado - LDF 
                        (Clasificación Administrativa)</t>
  </si>
  <si>
    <t xml:space="preserve"> UNIVERSIDAD TECNOLOGICA DE SAN MIGUEL ALLENDE</t>
  </si>
  <si>
    <t>Estado Analítico del Ejercicio del Presupuesto de Egresos Detallado - LDF</t>
  </si>
  <si>
    <t>Clasificación Administrativa</t>
  </si>
  <si>
    <t>del 01 de Enero al 31 de Marzo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</si>
  <si>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</si>
  <si>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</si>
  <si>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</si>
  <si>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</si>
  <si>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</si>
  <si>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</si>
  <si>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</si>
  <si>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</si>
  <si>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</si>
  <si>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</si>
  <si>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211213050010000 RECTORÍA GENERAL UTSMA</t>
  </si>
  <si>
    <t>211213050020000 DIR DE ADMINISTRACIÓN Y FINANZAS UTSMA</t>
  </si>
  <si>
    <t>211213050030000 DIRECCIÓN ACADÉMICA UTSMA</t>
  </si>
  <si>
    <t>211213050040000 DIRECCIÓN DE VINCULACIÓN UTSMA</t>
  </si>
  <si>
    <t>211213050A10000 ÓRGANO INTERNO DE CONTROL UTSMA</t>
  </si>
  <si>
    <t>211213050D10000 UTSMA EXTENSIÓN DOCTOR MORA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</si>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</sst>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3" fillId="0" borderId="12" xfId="0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0" fontId="0" fillId="0" borderId="0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XFD1048576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21" x14ac:dyDescent="0.3">
      <c r="A1" s="21" t="s">
        <v>0</v>
      </c>
      <c r="B1" s="21"/>
      <c r="C1" s="21"/>
      <c r="D1" s="21"/>
      <c r="E1" s="21"/>
      <c r="F1" s="21"/>
      <c r="G1" s="21"/>
    </row>
    <row r="2" spans="1:7" x14ac:dyDescent="0.3">
      <c r="A2" s="22" t="s">
        <v>1</v>
      </c>
      <c r="B2" s="23"/>
      <c r="C2" s="23"/>
      <c r="D2" s="23"/>
      <c r="E2" s="23"/>
      <c r="F2" s="23"/>
      <c r="G2" s="24"/>
    </row>
    <row r="3" spans="1:7" x14ac:dyDescent="0.3">
      <c r="A3" s="25" t="s">
        <v>2</v>
      </c>
      <c r="B3" s="26"/>
      <c r="C3" s="26"/>
      <c r="D3" s="26"/>
      <c r="E3" s="26"/>
      <c r="F3" s="26"/>
      <c r="G3" s="27"/>
    </row>
    <row r="4" spans="1:7" x14ac:dyDescent="0.3">
      <c r="A4" s="25" t="s">
        <v>3</v>
      </c>
      <c r="B4" s="26"/>
      <c r="C4" s="26"/>
      <c r="D4" s="26"/>
      <c r="E4" s="26"/>
      <c r="F4" s="26"/>
      <c r="G4" s="27"/>
    </row>
    <row r="5" spans="1:7" x14ac:dyDescent="0.3">
      <c r="A5" s="28" t="s">
        <v>4</v>
      </c>
      <c r="B5" s="29"/>
      <c r="C5" s="29"/>
      <c r="D5" s="29"/>
      <c r="E5" s="29"/>
      <c r="F5" s="29"/>
      <c r="G5" s="30"/>
    </row>
    <row r="6" spans="1:7" x14ac:dyDescent="0.3">
      <c r="A6" s="31" t="s">
        <v>5</v>
      </c>
      <c r="B6" s="32"/>
      <c r="C6" s="32"/>
      <c r="D6" s="32"/>
      <c r="E6" s="32"/>
      <c r="F6" s="32"/>
      <c r="G6" s="33"/>
    </row>
    <row r="7" spans="1:7" x14ac:dyDescent="0.3">
      <c r="A7" s="16" t="s">
        <v>6</v>
      </c>
      <c r="B7" s="18" t="s">
        <v>7</v>
      </c>
      <c r="C7" s="18"/>
      <c r="D7" s="18"/>
      <c r="E7" s="18"/>
      <c r="F7" s="18"/>
      <c r="G7" s="19" t="s">
        <v>8</v>
      </c>
    </row>
    <row r="8" spans="1:7" ht="28.8" x14ac:dyDescent="0.3">
      <c r="A8" s="17"/>
      <c r="B8" s="1" t="s">
        <v>9</v>
      </c>
      <c r="C8" s="2" t="s">
        <v>10</v>
      </c>
      <c r="D8" s="1" t="s">
        <v>11</v>
      </c>
      <c r="E8" s="1" t="s">
        <v>12</v>
      </c>
      <c r="F8" s="1" t="s">
        <v>13</v>
      </c>
      <c r="G8" s="20"/>
    </row>
    <row r="9" spans="1:7" x14ac:dyDescent="0.3">
      <c r="A9" s="3" t="s">
        <v>14</v>
      </c>
      <c r="B9" s="4">
        <f>SUM(B10:B18)</f>
        <v>29312490.279999997</v>
      </c>
      <c r="C9" s="4">
        <f t="shared" ref="C9:G9" si="0">SUM(C10:C18)</f>
        <v>9109419.3600000013</v>
      </c>
      <c r="D9" s="4">
        <f t="shared" si="0"/>
        <v>38421909.640000008</v>
      </c>
      <c r="E9" s="4">
        <f t="shared" si="0"/>
        <v>6257933</v>
      </c>
      <c r="F9" s="4">
        <f t="shared" si="0"/>
        <v>6257933</v>
      </c>
      <c r="G9" s="4">
        <f t="shared" si="0"/>
        <v>32163976.640000001</v>
      </c>
    </row>
    <row r="10" spans="1:7" x14ac:dyDescent="0.3">
      <c r="A10" s="5" t="s">
        <v>15</v>
      </c>
      <c r="B10" s="6">
        <v>2289800.41</v>
      </c>
      <c r="C10" s="6">
        <v>4984486.6500000004</v>
      </c>
      <c r="D10" s="7">
        <f>B10+C10</f>
        <v>7274287.0600000005</v>
      </c>
      <c r="E10" s="6">
        <v>481638.22</v>
      </c>
      <c r="F10" s="6">
        <v>481638.22</v>
      </c>
      <c r="G10" s="7">
        <f>D10-E10</f>
        <v>6792648.8400000008</v>
      </c>
    </row>
    <row r="11" spans="1:7" x14ac:dyDescent="0.3">
      <c r="A11" s="5" t="s">
        <v>16</v>
      </c>
      <c r="B11" s="6">
        <v>10298817.27</v>
      </c>
      <c r="C11" s="6">
        <v>2481676.63</v>
      </c>
      <c r="D11" s="7">
        <f t="shared" ref="D11:D17" si="1">B11+C11</f>
        <v>12780493.899999999</v>
      </c>
      <c r="E11" s="6">
        <v>1537744.2</v>
      </c>
      <c r="F11" s="6">
        <v>1537744.2</v>
      </c>
      <c r="G11" s="7">
        <f t="shared" ref="G11:G17" si="2">D11-E11</f>
        <v>11242749.699999999</v>
      </c>
    </row>
    <row r="12" spans="1:7" x14ac:dyDescent="0.3">
      <c r="A12" s="5" t="s">
        <v>17</v>
      </c>
      <c r="B12" s="6">
        <v>14820526.84</v>
      </c>
      <c r="C12" s="6">
        <v>1614408.44</v>
      </c>
      <c r="D12" s="7">
        <f t="shared" si="1"/>
        <v>16434935.279999999</v>
      </c>
      <c r="E12" s="6">
        <v>4018849.25</v>
      </c>
      <c r="F12" s="6">
        <v>4018849.25</v>
      </c>
      <c r="G12" s="7">
        <f t="shared" si="2"/>
        <v>12416086.029999999</v>
      </c>
    </row>
    <row r="13" spans="1:7" x14ac:dyDescent="0.3">
      <c r="A13" s="5" t="s">
        <v>18</v>
      </c>
      <c r="B13" s="6">
        <v>1683420.42</v>
      </c>
      <c r="C13" s="6">
        <v>7327.82</v>
      </c>
      <c r="D13" s="7">
        <f t="shared" si="1"/>
        <v>1690748.24</v>
      </c>
      <c r="E13" s="6">
        <v>152671.96</v>
      </c>
      <c r="F13" s="6">
        <v>152671.96</v>
      </c>
      <c r="G13" s="7">
        <f t="shared" si="2"/>
        <v>1538076.28</v>
      </c>
    </row>
    <row r="14" spans="1:7" x14ac:dyDescent="0.3">
      <c r="A14" s="5" t="s">
        <v>19</v>
      </c>
      <c r="B14" s="6">
        <v>219925.34</v>
      </c>
      <c r="C14" s="6">
        <v>0</v>
      </c>
      <c r="D14" s="7">
        <f t="shared" si="1"/>
        <v>219925.34</v>
      </c>
      <c r="E14" s="6">
        <v>45509.55</v>
      </c>
      <c r="F14" s="6">
        <v>45509.55</v>
      </c>
      <c r="G14" s="7">
        <f t="shared" si="2"/>
        <v>174415.78999999998</v>
      </c>
    </row>
    <row r="15" spans="1:7" x14ac:dyDescent="0.3">
      <c r="A15" s="5" t="s">
        <v>20</v>
      </c>
      <c r="B15" s="6">
        <v>0</v>
      </c>
      <c r="C15" s="6">
        <v>21519.82</v>
      </c>
      <c r="D15" s="7">
        <f t="shared" si="1"/>
        <v>21519.82</v>
      </c>
      <c r="E15" s="6">
        <v>21519.82</v>
      </c>
      <c r="F15" s="6">
        <v>21519.82</v>
      </c>
      <c r="G15" s="7">
        <f t="shared" si="2"/>
        <v>0</v>
      </c>
    </row>
    <row r="16" spans="1:7" x14ac:dyDescent="0.3">
      <c r="A16" s="8" t="s">
        <v>21</v>
      </c>
      <c r="B16" s="7">
        <v>0</v>
      </c>
      <c r="C16" s="7">
        <v>0</v>
      </c>
      <c r="D16" s="7">
        <f t="shared" si="1"/>
        <v>0</v>
      </c>
      <c r="E16" s="7">
        <v>0</v>
      </c>
      <c r="F16" s="7">
        <v>0</v>
      </c>
      <c r="G16" s="7">
        <f t="shared" si="2"/>
        <v>0</v>
      </c>
    </row>
    <row r="17" spans="1:7" x14ac:dyDescent="0.3">
      <c r="A17" s="8" t="s">
        <v>22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 t="shared" si="2"/>
        <v>0</v>
      </c>
    </row>
    <row r="18" spans="1:7" x14ac:dyDescent="0.3">
      <c r="A18" s="9" t="s">
        <v>23</v>
      </c>
      <c r="B18" s="10"/>
      <c r="C18" s="10"/>
      <c r="D18" s="10"/>
      <c r="E18" s="10"/>
      <c r="F18" s="10"/>
      <c r="G18" s="10"/>
    </row>
    <row r="19" spans="1:7" x14ac:dyDescent="0.3">
      <c r="A19" s="11" t="s">
        <v>24</v>
      </c>
      <c r="B19" s="12">
        <f>SUM(B20:B28)</f>
        <v>22387273.999999996</v>
      </c>
      <c r="C19" s="12">
        <f t="shared" ref="C19:G19" si="3">SUM(C20:C28)</f>
        <v>8398234.4400000013</v>
      </c>
      <c r="D19" s="12">
        <f t="shared" si="3"/>
        <v>30785508.440000001</v>
      </c>
      <c r="E19" s="12">
        <f t="shared" si="3"/>
        <v>5437018.5199999996</v>
      </c>
      <c r="F19" s="12">
        <f t="shared" si="3"/>
        <v>5437018.5199999996</v>
      </c>
      <c r="G19" s="12">
        <f t="shared" si="3"/>
        <v>25348489.919999998</v>
      </c>
    </row>
    <row r="20" spans="1:7" x14ac:dyDescent="0.3">
      <c r="A20" s="5" t="s">
        <v>15</v>
      </c>
      <c r="B20" s="6">
        <v>2653900.41</v>
      </c>
      <c r="C20" s="6">
        <v>7500322.1699999999</v>
      </c>
      <c r="D20" s="7">
        <f t="shared" ref="D20:D28" si="4">B20+C20</f>
        <v>10154222.58</v>
      </c>
      <c r="E20" s="6">
        <v>916931.81</v>
      </c>
      <c r="F20" s="6">
        <v>916931.81</v>
      </c>
      <c r="G20" s="7">
        <f t="shared" ref="G20:G28" si="5">D20-E20</f>
        <v>9237290.7699999996</v>
      </c>
    </row>
    <row r="21" spans="1:7" x14ac:dyDescent="0.3">
      <c r="A21" s="5" t="s">
        <v>16</v>
      </c>
      <c r="B21" s="6">
        <v>6306311.79</v>
      </c>
      <c r="C21" s="6">
        <v>774364.62</v>
      </c>
      <c r="D21" s="7">
        <f t="shared" si="4"/>
        <v>7080676.4100000001</v>
      </c>
      <c r="E21" s="6">
        <v>1404981.33</v>
      </c>
      <c r="F21" s="6">
        <v>1404981.33</v>
      </c>
      <c r="G21" s="7">
        <f t="shared" si="5"/>
        <v>5675695.0800000001</v>
      </c>
    </row>
    <row r="22" spans="1:7" x14ac:dyDescent="0.3">
      <c r="A22" s="5" t="s">
        <v>17</v>
      </c>
      <c r="B22" s="6">
        <v>12153716.039999999</v>
      </c>
      <c r="C22" s="6">
        <v>77547.649999999994</v>
      </c>
      <c r="D22" s="7">
        <f t="shared" si="4"/>
        <v>12231263.689999999</v>
      </c>
      <c r="E22" s="6">
        <v>2902146.57</v>
      </c>
      <c r="F22" s="6">
        <v>2902146.57</v>
      </c>
      <c r="G22" s="7">
        <f t="shared" si="5"/>
        <v>9329117.1199999992</v>
      </c>
    </row>
    <row r="23" spans="1:7" x14ac:dyDescent="0.3">
      <c r="A23" s="5" t="s">
        <v>18</v>
      </c>
      <c r="B23" s="6">
        <v>1053420.42</v>
      </c>
      <c r="C23" s="6">
        <v>0</v>
      </c>
      <c r="D23" s="7">
        <f t="shared" si="4"/>
        <v>1053420.42</v>
      </c>
      <c r="E23" s="6">
        <v>119818.13</v>
      </c>
      <c r="F23" s="6">
        <v>119818.13</v>
      </c>
      <c r="G23" s="7">
        <f t="shared" si="5"/>
        <v>933602.28999999992</v>
      </c>
    </row>
    <row r="24" spans="1:7" x14ac:dyDescent="0.3">
      <c r="A24" s="5" t="s">
        <v>19</v>
      </c>
      <c r="B24" s="6">
        <v>219925.34</v>
      </c>
      <c r="C24" s="6">
        <v>0</v>
      </c>
      <c r="D24" s="7">
        <f t="shared" si="4"/>
        <v>219925.34</v>
      </c>
      <c r="E24" s="6">
        <v>47140.68</v>
      </c>
      <c r="F24" s="6">
        <v>47140.68</v>
      </c>
      <c r="G24" s="7">
        <f t="shared" si="5"/>
        <v>172784.66</v>
      </c>
    </row>
    <row r="25" spans="1:7" x14ac:dyDescent="0.3">
      <c r="A25" s="5" t="s">
        <v>20</v>
      </c>
      <c r="B25" s="6">
        <v>0</v>
      </c>
      <c r="C25" s="6">
        <v>46000</v>
      </c>
      <c r="D25" s="7">
        <f t="shared" si="4"/>
        <v>46000</v>
      </c>
      <c r="E25" s="6">
        <v>46000</v>
      </c>
      <c r="F25" s="6">
        <v>46000</v>
      </c>
      <c r="G25" s="7">
        <f t="shared" si="5"/>
        <v>0</v>
      </c>
    </row>
    <row r="26" spans="1:7" x14ac:dyDescent="0.3">
      <c r="A26" s="8" t="s">
        <v>21</v>
      </c>
      <c r="B26" s="7">
        <v>0</v>
      </c>
      <c r="C26" s="7">
        <v>0</v>
      </c>
      <c r="D26" s="7">
        <f t="shared" si="4"/>
        <v>0</v>
      </c>
      <c r="E26" s="7">
        <v>0</v>
      </c>
      <c r="F26" s="7">
        <v>0</v>
      </c>
      <c r="G26" s="7">
        <f t="shared" si="5"/>
        <v>0</v>
      </c>
    </row>
    <row r="27" spans="1:7" x14ac:dyDescent="0.3">
      <c r="A27" s="8" t="s">
        <v>22</v>
      </c>
      <c r="B27" s="7">
        <v>0</v>
      </c>
      <c r="C27" s="7">
        <v>0</v>
      </c>
      <c r="D27" s="7">
        <f t="shared" si="4"/>
        <v>0</v>
      </c>
      <c r="E27" s="7">
        <v>0</v>
      </c>
      <c r="F27" s="7">
        <v>0</v>
      </c>
      <c r="G27" s="7">
        <f t="shared" si="5"/>
        <v>0</v>
      </c>
    </row>
    <row r="28" spans="1:7" x14ac:dyDescent="0.3">
      <c r="A28" s="9" t="s">
        <v>23</v>
      </c>
      <c r="B28" s="10"/>
      <c r="C28" s="10"/>
      <c r="D28" s="7">
        <f t="shared" si="4"/>
        <v>0</v>
      </c>
      <c r="E28" s="7"/>
      <c r="F28" s="7"/>
      <c r="G28" s="7">
        <f t="shared" si="5"/>
        <v>0</v>
      </c>
    </row>
    <row r="29" spans="1:7" x14ac:dyDescent="0.3">
      <c r="A29" s="11" t="s">
        <v>25</v>
      </c>
      <c r="B29" s="12">
        <f>B9+B19</f>
        <v>51699764.279999994</v>
      </c>
      <c r="C29" s="12">
        <f t="shared" ref="C29:F29" si="6">C9+C19</f>
        <v>17507653.800000004</v>
      </c>
      <c r="D29" s="12">
        <f>B29+C29</f>
        <v>69207418.079999998</v>
      </c>
      <c r="E29" s="12">
        <f t="shared" si="6"/>
        <v>11694951.52</v>
      </c>
      <c r="F29" s="12">
        <f t="shared" si="6"/>
        <v>11694951.52</v>
      </c>
      <c r="G29" s="12">
        <f>D29-E29</f>
        <v>57512466.560000002</v>
      </c>
    </row>
    <row r="30" spans="1:7" x14ac:dyDescent="0.3">
      <c r="A30" s="13"/>
      <c r="B30" s="14"/>
      <c r="C30" s="14"/>
      <c r="D30" s="14"/>
      <c r="E30" s="14"/>
      <c r="F30" s="14"/>
      <c r="G30" s="14"/>
    </row>
    <row r="31" spans="1:7" x14ac:dyDescent="0.3">
      <c r="A31" s="15" t="s">
        <v>26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2025-05-05T21:45:11Z</dcterms:created>
  <dcterms:modified xsi:type="dcterms:W3CDTF">2025-05-05T22:43:37Z</dcterms:modified>
</cp:coreProperties>
</file>